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C:\Users\lanzoategui\EnCompass LLC\OTI M&amp;E Support Services Eval 4 Project - Files\Subcontract\RFP\"/>
    </mc:Choice>
  </mc:AlternateContent>
  <xr:revisionPtr revIDLastSave="4" documentId="13_ncr:1_{8F42A1BB-0AFD-4E9D-AC9B-9B97CDFBD2EC}" xr6:coauthVersionLast="45" xr6:coauthVersionMax="45" xr10:uidLastSave="{B8F1DC5E-C08D-42B5-A3F9-A695D00CD564}"/>
  <bookViews>
    <workbookView xWindow="-110" yWindow="-110" windowWidth="19420" windowHeight="10420" xr2:uid="{00000000-000D-0000-FFFF-FFFF00000000}"/>
  </bookViews>
  <sheets>
    <sheet name="Bidder Instructions" sheetId="10" r:id="rId1"/>
    <sheet name="Cover Page" sheetId="1" r:id="rId2"/>
    <sheet name="unlock" sheetId="4" state="hidden" r:id="rId3"/>
    <sheet name="1" sheetId="5" r:id="rId4"/>
    <sheet name="2" sheetId="7" r:id="rId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13" i="1"/>
  <c r="D14" i="1"/>
  <c r="B36" i="7"/>
  <c r="F35" i="7"/>
  <c r="F34" i="7"/>
  <c r="F33" i="7"/>
  <c r="F32" i="7"/>
  <c r="F31" i="7"/>
  <c r="F30" i="7"/>
  <c r="F29" i="7"/>
  <c r="F28" i="7"/>
  <c r="F27" i="7"/>
  <c r="F26" i="7"/>
  <c r="F25" i="7"/>
  <c r="F24" i="7"/>
  <c r="B20" i="7"/>
  <c r="F19" i="7"/>
  <c r="F18" i="7"/>
  <c r="F17" i="7"/>
  <c r="F16" i="7"/>
  <c r="F15" i="7"/>
  <c r="F14" i="7"/>
  <c r="F13" i="7"/>
  <c r="F12" i="7"/>
  <c r="F20" i="7" s="1"/>
  <c r="F11" i="7"/>
  <c r="F10" i="7"/>
  <c r="F13" i="5"/>
  <c r="F14" i="5"/>
  <c r="F15" i="5"/>
  <c r="F16" i="5"/>
  <c r="F26" i="5"/>
  <c r="F27" i="5"/>
  <c r="F28" i="5"/>
  <c r="F29" i="5"/>
  <c r="F17" i="5"/>
  <c r="F18" i="5"/>
  <c r="F19" i="5"/>
  <c r="D13" i="1"/>
  <c r="B35" i="5"/>
  <c r="B20" i="5"/>
  <c r="F34" i="5"/>
  <c r="F33" i="5"/>
  <c r="F32" i="5"/>
  <c r="F31" i="5"/>
  <c r="F30" i="5"/>
  <c r="F25" i="5"/>
  <c r="F24" i="5"/>
  <c r="F10" i="5"/>
  <c r="F11" i="5"/>
  <c r="F12" i="5"/>
  <c r="F35" i="5" l="1"/>
  <c r="F36" i="7"/>
  <c r="C5" i="7" s="1"/>
  <c r="E14" i="1" s="1"/>
  <c r="F20" i="5"/>
  <c r="C5" i="5" s="1"/>
  <c r="E13" i="1" s="1"/>
  <c r="E15" i="1" s="1"/>
</calcChain>
</file>

<file path=xl/sharedStrings.xml><?xml version="1.0" encoding="utf-8"?>
<sst xmlns="http://schemas.openxmlformats.org/spreadsheetml/2006/main" count="70" uniqueCount="42">
  <si>
    <t>Instructions for Bidders</t>
  </si>
  <si>
    <t>l</t>
  </si>
  <si>
    <r>
      <rPr>
        <b/>
        <sz val="12"/>
        <color theme="4"/>
        <rFont val="Calibri"/>
        <family val="2"/>
      </rPr>
      <t xml:space="preserve">Cover Page: </t>
    </r>
    <r>
      <rPr>
        <sz val="12"/>
        <color theme="4"/>
        <rFont val="Calibri"/>
        <family val="2"/>
      </rPr>
      <t xml:space="preserve">Fill in </t>
    </r>
    <r>
      <rPr>
        <u/>
        <sz val="12"/>
        <color theme="4"/>
        <rFont val="Calibri"/>
        <family val="2"/>
      </rPr>
      <t>Bidder</t>
    </r>
    <r>
      <rPr>
        <sz val="12"/>
        <color theme="4"/>
        <rFont val="Calibri"/>
        <family val="2"/>
      </rPr>
      <t xml:space="preserve"> and </t>
    </r>
    <r>
      <rPr>
        <u/>
        <sz val="12"/>
        <color theme="4"/>
        <rFont val="Calibri"/>
        <family val="2"/>
      </rPr>
      <t>Submission Date</t>
    </r>
    <r>
      <rPr>
        <sz val="12"/>
        <color theme="4"/>
        <rFont val="Calibri"/>
        <family val="2"/>
      </rPr>
      <t>. All other fields auto-populate.</t>
    </r>
  </si>
  <si>
    <r>
      <rPr>
        <b/>
        <sz val="12"/>
        <color theme="4"/>
        <rFont val="Calibri"/>
        <family val="2"/>
      </rPr>
      <t xml:space="preserve">Numbered Pages: </t>
    </r>
    <r>
      <rPr>
        <sz val="12"/>
        <color theme="4"/>
        <rFont val="Calibri"/>
        <family val="2"/>
      </rPr>
      <t>Input budget proposal for each activity into the labor and ODC sections.  The sub-total will calculate and transfer to the cover page.</t>
    </r>
  </si>
  <si>
    <t xml:space="preserve">You may insert rows in the activity tabs within Labor and ODCs if you require additional space. </t>
  </si>
  <si>
    <r>
      <t xml:space="preserve">If applicable: please submit a </t>
    </r>
    <r>
      <rPr>
        <b/>
        <sz val="12"/>
        <color theme="4"/>
        <rFont val="Calibri"/>
        <family val="2"/>
      </rPr>
      <t>separate</t>
    </r>
    <r>
      <rPr>
        <sz val="12"/>
        <color theme="4"/>
        <rFont val="Calibri"/>
        <family val="2"/>
      </rPr>
      <t xml:space="preserve"> budget document for scenarios with and without VAT.</t>
    </r>
  </si>
  <si>
    <t>Data Collection Budget Proposal</t>
  </si>
  <si>
    <t xml:space="preserve">Project Name: </t>
  </si>
  <si>
    <t xml:space="preserve">Data Collection Phase: </t>
  </si>
  <si>
    <t xml:space="preserve">Bidder: </t>
  </si>
  <si>
    <t xml:space="preserve">Submission Date: </t>
  </si>
  <si>
    <t>Proposal includes VAT:</t>
  </si>
  <si>
    <t>Pg.</t>
  </si>
  <si>
    <t>Activity</t>
  </si>
  <si>
    <t>Subtotal (USD)</t>
  </si>
  <si>
    <t>Total (USD)</t>
  </si>
  <si>
    <t xml:space="preserve">To unlock: </t>
  </si>
  <si>
    <t>Cover Page</t>
  </si>
  <si>
    <t>budget</t>
  </si>
  <si>
    <t>Page</t>
  </si>
  <si>
    <t>SI Notes</t>
  </si>
  <si>
    <t>Activity Assumptions</t>
  </si>
  <si>
    <t xml:space="preserve">Bidders may use this space to enter any relevant assumptions that apply to the activity as a whole, if applicable. </t>
  </si>
  <si>
    <t>Activity Sub-total</t>
  </si>
  <si>
    <t>Labor</t>
  </si>
  <si>
    <t>Position</t>
  </si>
  <si>
    <t>Name</t>
  </si>
  <si>
    <t>Person-days</t>
  </si>
  <si>
    <t>Rate</t>
  </si>
  <si>
    <t>Cost</t>
  </si>
  <si>
    <t>Notes/Assumptions</t>
  </si>
  <si>
    <t>Other direct costs</t>
  </si>
  <si>
    <t>Personnel</t>
  </si>
  <si>
    <t>Units</t>
  </si>
  <si>
    <t>Quantity</t>
  </si>
  <si>
    <t>Unit Cost</t>
  </si>
  <si>
    <t>Start-up thru piloting</t>
  </si>
  <si>
    <t>Data collection</t>
  </si>
  <si>
    <t>None</t>
  </si>
  <si>
    <t>Please also prepare a budget narrative explaining key assumptions in this budget document (see RFP for details).</t>
  </si>
  <si>
    <t>Baseline data collection</t>
  </si>
  <si>
    <t>OTI Colombia Baseline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</si>
</sst>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0.0"/>
    <numFmt numFmtId="165" formatCode="[$-F800]dddd\,\ mmmm\ dd\,\ yyyy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4"/>
      <name val="Calibri"/>
      <family val="2"/>
    </font>
    <font>
      <b/>
      <sz val="14"/>
      <color theme="4"/>
      <name val="Calibri"/>
      <family val="2"/>
    </font>
    <font>
      <b/>
      <sz val="14"/>
      <color theme="4"/>
      <name val="Calibri"/>
      <family val="2"/>
      <scheme val="minor"/>
    </font>
    <font>
      <sz val="12"/>
      <color theme="4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2"/>
      <color theme="4"/>
      <name val="Calibri"/>
      <family val="2"/>
    </font>
    <font>
      <b/>
      <u/>
      <sz val="18"/>
      <color theme="4"/>
      <name val="Calibri"/>
      <family val="2"/>
    </font>
    <font>
      <i/>
      <sz val="9.5"/>
      <color theme="1" tint="0.249977111117893"/>
      <name val="Calibri"/>
      <family val="2"/>
    </font>
    <font>
      <b/>
      <sz val="10"/>
      <color theme="4"/>
      <name val="Wingdings"/>
      <charset val="2"/>
    </font>
    <font>
      <sz val="11"/>
      <color theme="1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12"/>
      <color theme="4"/>
      <name val="Calibri"/>
      <family val="2"/>
    </font>
    <font>
      <b/>
      <sz val="11"/>
      <color theme="4"/>
      <name val="Calibri"/>
      <family val="2"/>
      <scheme val="minor"/>
    </font>
    <font>
      <b/>
      <sz val="16"/>
      <color theme="4"/>
      <name val="Calibri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/>
      <right/>
      <top/>
      <bottom style="dotted">
        <color theme="4"/>
      </bottom>
      <diagonal/>
    </border>
    <border>
      <left/>
      <right style="dotted">
        <color theme="4"/>
      </right>
      <top/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dotted">
        <color theme="4"/>
      </left>
      <right/>
      <top/>
      <bottom/>
      <diagonal/>
    </border>
    <border>
      <left/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/>
      <top style="dotted">
        <color theme="4"/>
      </top>
      <bottom/>
      <diagonal/>
    </border>
    <border>
      <left style="dotted">
        <color theme="4"/>
      </left>
      <right/>
      <top/>
      <bottom style="dotted">
        <color theme="4"/>
      </bottom>
      <diagonal/>
    </border>
    <border>
      <left/>
      <right/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5" fillId="0" borderId="1" applyNumberFormat="0" applyFill="0" applyAlignment="0" applyProtection="0"/>
  </cellStyleXfs>
  <cellXfs count="63">
    <xf numFmtId="0" fontId="0" fillId="0" borderId="0" xfId="0"/>
    <xf numFmtId="44" fontId="3" fillId="3" borderId="2" xfId="1" applyFont="1" applyFill="1" applyBorder="1" applyAlignment="1">
      <alignment horizontal="center" vertical="center"/>
    </xf>
    <xf numFmtId="0" fontId="1" fillId="3" borderId="2" xfId="3" applyFont="1" applyFill="1" applyBorder="1" applyAlignment="1">
      <alignment horizontal="left" vertical="center" indent="1"/>
    </xf>
    <xf numFmtId="44" fontId="1" fillId="3" borderId="2" xfId="1" applyFont="1" applyFill="1" applyBorder="1" applyAlignment="1">
      <alignment horizontal="center" vertical="center"/>
    </xf>
    <xf numFmtId="44" fontId="1" fillId="3" borderId="2" xfId="1" applyFont="1" applyFill="1" applyBorder="1" applyAlignment="1">
      <alignment horizontal="right" vertical="center"/>
    </xf>
    <xf numFmtId="0" fontId="1" fillId="3" borderId="2" xfId="3" applyFont="1" applyFill="1" applyBorder="1" applyAlignment="1">
      <alignment horizontal="right" vertical="center"/>
    </xf>
    <xf numFmtId="0" fontId="0" fillId="3" borderId="2" xfId="3" applyFont="1" applyFill="1" applyBorder="1" applyAlignment="1">
      <alignment horizontal="left" vertical="center" indent="1"/>
    </xf>
    <xf numFmtId="0" fontId="0" fillId="3" borderId="2" xfId="3" applyFont="1" applyFill="1" applyBorder="1" applyAlignment="1">
      <alignment horizontal="right" vertical="center"/>
    </xf>
    <xf numFmtId="0" fontId="4" fillId="5" borderId="2" xfId="2" applyFill="1" applyBorder="1" applyAlignment="1">
      <alignment horizontal="left" vertical="center" indent="1"/>
    </xf>
    <xf numFmtId="0" fontId="4" fillId="5" borderId="10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44" fontId="8" fillId="5" borderId="6" xfId="0" applyNumberFormat="1" applyFont="1" applyFill="1" applyBorder="1" applyAlignment="1">
      <alignment horizontal="center" vertical="center"/>
    </xf>
    <xf numFmtId="0" fontId="9" fillId="0" borderId="0" xfId="0" applyFont="1"/>
    <xf numFmtId="0" fontId="5" fillId="0" borderId="3" xfId="2" applyFont="1"/>
    <xf numFmtId="0" fontId="7" fillId="0" borderId="5" xfId="2" applyFont="1" applyFill="1" applyBorder="1" applyAlignment="1">
      <alignment horizontal="center" vertical="center"/>
    </xf>
    <xf numFmtId="164" fontId="1" fillId="3" borderId="2" xfId="1" applyNumberFormat="1" applyFont="1" applyFill="1" applyBorder="1" applyAlignment="1">
      <alignment horizontal="center" vertical="center"/>
    </xf>
    <xf numFmtId="164" fontId="1" fillId="3" borderId="2" xfId="1" applyNumberFormat="1" applyFont="1" applyFill="1" applyBorder="1" applyAlignment="1">
      <alignment horizontal="right" vertical="center"/>
    </xf>
    <xf numFmtId="1" fontId="1" fillId="3" borderId="2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3" borderId="3" xfId="2" applyFont="1" applyFill="1" applyAlignment="1">
      <alignment horizontal="left" vertical="center"/>
    </xf>
    <xf numFmtId="0" fontId="6" fillId="0" borderId="2" xfId="0" applyFont="1" applyFill="1" applyBorder="1" applyAlignment="1" applyProtection="1">
      <alignment horizontal="right" vertical="center"/>
      <protection locked="0"/>
    </xf>
    <xf numFmtId="44" fontId="6" fillId="0" borderId="2" xfId="1" applyFont="1" applyFill="1" applyBorder="1" applyAlignment="1" applyProtection="1">
      <alignment horizontal="right" vertical="center"/>
      <protection locked="0"/>
    </xf>
    <xf numFmtId="0" fontId="0" fillId="3" borderId="2" xfId="3" applyFont="1" applyFill="1" applyBorder="1" applyAlignment="1">
      <alignment horizontal="left" vertical="center" indent="2"/>
    </xf>
    <xf numFmtId="1" fontId="0" fillId="3" borderId="2" xfId="1" applyNumberFormat="1" applyFont="1" applyFill="1" applyBorder="1" applyAlignment="1">
      <alignment horizontal="right" vertical="center"/>
    </xf>
    <xf numFmtId="44" fontId="0" fillId="3" borderId="2" xfId="1" applyFont="1" applyFill="1" applyBorder="1" applyAlignment="1">
      <alignment horizontal="right" vertical="center"/>
    </xf>
    <xf numFmtId="44" fontId="0" fillId="3" borderId="2" xfId="1" applyNumberFormat="1" applyFont="1" applyFill="1" applyBorder="1" applyAlignment="1">
      <alignment horizontal="center" vertical="center"/>
    </xf>
    <xf numFmtId="164" fontId="0" fillId="3" borderId="2" xfId="1" applyNumberFormat="1" applyFont="1" applyFill="1" applyBorder="1" applyAlignment="1">
      <alignment horizontal="right" vertical="center"/>
    </xf>
    <xf numFmtId="0" fontId="0" fillId="3" borderId="0" xfId="0" applyFill="1" applyBorder="1"/>
    <xf numFmtId="0" fontId="0" fillId="4" borderId="0" xfId="0" applyFill="1" applyBorder="1"/>
    <xf numFmtId="0" fontId="0" fillId="3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7" fillId="3" borderId="0" xfId="2" applyFont="1" applyFill="1" applyBorder="1" applyAlignment="1">
      <alignment horizontal="left" vertical="center"/>
    </xf>
    <xf numFmtId="0" fontId="7" fillId="3" borderId="0" xfId="2" applyFont="1" applyFill="1" applyBorder="1" applyAlignment="1">
      <alignment horizontal="left" vertical="center" wrapText="1"/>
    </xf>
    <xf numFmtId="0" fontId="7" fillId="3" borderId="0" xfId="2" applyFont="1" applyFill="1" applyBorder="1" applyAlignment="1">
      <alignment horizontal="left" vertical="center" indent="1"/>
    </xf>
    <xf numFmtId="0" fontId="11" fillId="3" borderId="0" xfId="2" applyFont="1" applyFill="1" applyBorder="1"/>
    <xf numFmtId="0" fontId="4" fillId="3" borderId="3" xfId="2" applyFill="1" applyAlignment="1">
      <alignment horizontal="left" vertical="center" indent="1"/>
    </xf>
    <xf numFmtId="0" fontId="13" fillId="3" borderId="0" xfId="0" applyFont="1" applyFill="1" applyBorder="1" applyAlignment="1">
      <alignment horizontal="center" vertical="center"/>
    </xf>
    <xf numFmtId="0" fontId="14" fillId="3" borderId="0" xfId="0" applyFont="1" applyFill="1" applyProtection="1"/>
    <xf numFmtId="0" fontId="14" fillId="4" borderId="0" xfId="0" applyFont="1" applyFill="1" applyProtection="1"/>
    <xf numFmtId="0" fontId="16" fillId="3" borderId="3" xfId="2" applyFont="1" applyFill="1" applyAlignment="1" applyProtection="1">
      <alignment horizontal="right" vertical="center"/>
    </xf>
    <xf numFmtId="0" fontId="17" fillId="5" borderId="2" xfId="0" applyFont="1" applyFill="1" applyBorder="1" applyAlignment="1" applyProtection="1">
      <alignment horizontal="left" vertical="center" indent="2"/>
      <protection locked="0"/>
    </xf>
    <xf numFmtId="165" fontId="17" fillId="5" borderId="2" xfId="0" applyNumberFormat="1" applyFont="1" applyFill="1" applyBorder="1" applyAlignment="1" applyProtection="1">
      <alignment horizontal="left" vertical="center" indent="2"/>
      <protection locked="0"/>
    </xf>
    <xf numFmtId="0" fontId="16" fillId="2" borderId="2" xfId="2" applyFont="1" applyFill="1" applyBorder="1" applyAlignment="1" applyProtection="1">
      <alignment horizontal="center" vertical="center"/>
    </xf>
    <xf numFmtId="0" fontId="16" fillId="2" borderId="4" xfId="2" applyFont="1" applyFill="1" applyBorder="1" applyAlignment="1" applyProtection="1">
      <alignment horizontal="left" vertical="center" indent="1"/>
    </xf>
    <xf numFmtId="0" fontId="16" fillId="2" borderId="9" xfId="2" applyFont="1" applyFill="1" applyBorder="1" applyAlignment="1" applyProtection="1">
      <alignment horizontal="left" vertical="center" indent="1"/>
    </xf>
    <xf numFmtId="0" fontId="16" fillId="3" borderId="9" xfId="2" applyFont="1" applyFill="1" applyBorder="1" applyAlignment="1" applyProtection="1">
      <alignment horizontal="center" vertical="center"/>
    </xf>
    <xf numFmtId="0" fontId="16" fillId="3" borderId="9" xfId="2" applyFont="1" applyFill="1" applyBorder="1" applyAlignment="1" applyProtection="1">
      <alignment horizontal="left" vertical="center" indent="1"/>
    </xf>
    <xf numFmtId="44" fontId="16" fillId="3" borderId="9" xfId="2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5" borderId="7" xfId="0" applyFont="1" applyFill="1" applyBorder="1" applyAlignment="1" applyProtection="1">
      <alignment horizontal="center" vertical="center"/>
    </xf>
    <xf numFmtId="44" fontId="19" fillId="5" borderId="8" xfId="0" applyNumberFormat="1" applyFont="1" applyFill="1" applyBorder="1" applyAlignment="1" applyProtection="1">
      <alignment horizontal="center" vertical="center"/>
    </xf>
    <xf numFmtId="0" fontId="17" fillId="3" borderId="2" xfId="0" applyFont="1" applyFill="1" applyBorder="1" applyAlignment="1" applyProtection="1">
      <alignment horizontal="left" vertical="center" indent="2"/>
      <protection locked="0"/>
    </xf>
    <xf numFmtId="0" fontId="15" fillId="3" borderId="0" xfId="0" applyFont="1" applyFill="1" applyBorder="1" applyAlignment="1" applyProtection="1">
      <alignment horizontal="center"/>
    </xf>
    <xf numFmtId="0" fontId="12" fillId="0" borderId="8" xfId="0" applyFont="1" applyBorder="1" applyAlignment="1">
      <alignment horizontal="left" vertical="top" wrapText="1" indent="1"/>
    </xf>
    <xf numFmtId="0" fontId="12" fillId="0" borderId="10" xfId="0" applyFont="1" applyBorder="1" applyAlignment="1">
      <alignment horizontal="left" vertical="top" wrapText="1" indent="1"/>
    </xf>
    <xf numFmtId="0" fontId="12" fillId="0" borderId="6" xfId="0" applyFont="1" applyBorder="1" applyAlignment="1">
      <alignment horizontal="left" vertical="top" wrapText="1" indent="1"/>
    </xf>
    <xf numFmtId="0" fontId="12" fillId="0" borderId="0" xfId="0" applyFont="1" applyBorder="1" applyAlignment="1">
      <alignment horizontal="left" vertical="top" wrapText="1" indent="1"/>
    </xf>
    <xf numFmtId="0" fontId="12" fillId="0" borderId="9" xfId="0" applyFont="1" applyBorder="1" applyAlignment="1">
      <alignment horizontal="left" vertical="top" wrapText="1" indent="1"/>
    </xf>
    <xf numFmtId="0" fontId="12" fillId="0" borderId="3" xfId="0" applyFont="1" applyBorder="1" applyAlignment="1">
      <alignment horizontal="left" vertical="top" wrapText="1" indent="1"/>
    </xf>
    <xf numFmtId="0" fontId="12" fillId="0" borderId="12" xfId="0" applyFont="1" applyBorder="1" applyAlignment="1">
      <alignment horizontal="left" vertical="top" wrapText="1" indent="1"/>
    </xf>
    <xf numFmtId="0" fontId="12" fillId="0" borderId="5" xfId="0" applyFont="1" applyBorder="1" applyAlignment="1">
      <alignment horizontal="left" vertical="top" wrapText="1" indent="1"/>
    </xf>
    <xf numFmtId="0" fontId="12" fillId="0" borderId="11" xfId="0" applyFont="1" applyBorder="1" applyAlignment="1">
      <alignment horizontal="left" vertical="top" wrapText="1" indent="1"/>
    </xf>
    <xf numFmtId="0" fontId="4" fillId="3" borderId="3" xfId="2" applyFill="1" applyAlignment="1">
      <alignment horizontal="left" vertical="center" indent="1"/>
    </xf>
  </cellXfs>
  <cellStyles count="5">
    <cellStyle name="Currency" xfId="1" builtinId="4"/>
    <cellStyle name="Heading 1" xfId="2" builtinId="16" customBuiltin="1"/>
    <cellStyle name="Heading 4" xfId="3" builtinId="19"/>
    <cellStyle name="Normal" xfId="0" builtinId="0"/>
    <cellStyle name="Total" xfId="4" builtinId="25" customBuiltin="1"/>
  </cellStyles>
  <dxfs count="8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border outline="0">
        <left style="dotted">
          <color theme="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theme="4"/>
        </left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numFmt numFmtId="34" formatCode="_(&quot;$&quot;* #,##0.00_);_(&quot;$&quot;* \(#,##0.00\);_(&quot;$&quot;* &quot;-&quot;??_);_(@_)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theme="4"/>
        </right>
        <top style="dotted">
          <color theme="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numFmt numFmtId="16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  <vertical/>
        <horizontal/>
      </border>
    </dxf>
    <dxf>
      <border>
        <top style="dotted">
          <color rgb="FF26588D"/>
        </top>
      </border>
    </dxf>
    <dxf>
      <font>
        <strike val="0"/>
        <outline val="0"/>
        <shadow val="0"/>
        <u val="none"/>
        <vertAlign val="baseline"/>
        <sz val="12"/>
        <name val="Calibri"/>
        <family val="2"/>
      </font>
      <fill>
        <patternFill patternType="solid">
          <fgColor rgb="FF000000"/>
          <bgColor rgb="FFE4EDF1"/>
        </patternFill>
      </fill>
      <border diagonalUp="0" diagonalDown="0" outline="0">
        <left style="dotted">
          <color rgb="FF26588D"/>
        </left>
        <right style="dotted">
          <color rgb="FF26588D"/>
        </right>
        <top/>
        <bottom/>
      </border>
    </dxf>
    <dxf>
      <border diagonalUp="0" diagonalDown="0">
        <left style="dotted">
          <color rgb="FF26588D"/>
        </left>
        <right style="dotted">
          <color rgb="FF26588D"/>
        </right>
        <top style="dotted">
          <color rgb="FF26588D"/>
        </top>
        <bottom style="dotted">
          <color rgb="FF26588D"/>
        </bottom>
      </border>
    </dxf>
    <dxf>
      <font>
        <b val="0"/>
        <strike val="0"/>
        <outline val="0"/>
        <shadow val="0"/>
        <u val="none"/>
        <vertAlign val="baseline"/>
        <sz val="11"/>
        <color rgb="FF000000"/>
        <name val="Calibri"/>
        <family val="2"/>
      </font>
      <fill>
        <patternFill patternType="solid">
          <fgColor rgb="FF000000"/>
          <bgColor rgb="FFFFFFFF"/>
        </patternFill>
      </fill>
    </dxf>
    <dxf>
      <border>
        <bottom style="dotted">
          <color rgb="FF26588D"/>
        </bottom>
      </border>
    </dxf>
    <dxf>
      <fill>
        <patternFill patternType="solid">
          <fgColor indexed="64"/>
          <bgColor theme="7" tint="0.79998168889431442"/>
        </patternFill>
      </fill>
      <alignment horizontal="left" vertical="center" textRotation="0" wrapText="0" relativeIndent="1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border outline="0">
        <left style="dotted">
          <color theme="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theme="4"/>
        </left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numFmt numFmtId="34" formatCode="_(&quot;$&quot;* #,##0.00_);_(&quot;$&quot;* \(#,##0.00\);_(&quot;$&quot;* &quot;-&quot;??_);_(@_)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theme="4"/>
        </right>
        <top style="dotted">
          <color theme="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numFmt numFmtId="1" formatCode="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alignment horizontal="left" vertical="center" textRotation="0" wrapText="0" relativeIndent="1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border>
        <top style="dotted">
          <color rgb="FF26588D"/>
        </top>
      </border>
    </dxf>
    <dxf>
      <font>
        <strike val="0"/>
        <outline val="0"/>
        <shadow val="0"/>
        <u val="none"/>
        <vertAlign val="baseline"/>
        <sz val="12"/>
        <name val="Calibri"/>
        <family val="2"/>
      </font>
      <fill>
        <patternFill patternType="solid">
          <fgColor rgb="FF000000"/>
          <bgColor rgb="FFE4EDF1"/>
        </patternFill>
      </fill>
      <border diagonalUp="0" diagonalDown="0" outline="0">
        <left style="dotted">
          <color rgb="FF26588D"/>
        </left>
        <right style="dotted">
          <color rgb="FF26588D"/>
        </right>
        <top/>
        <bottom/>
      </border>
    </dxf>
    <dxf>
      <border diagonalUp="0" diagonalDown="0">
        <left style="dotted">
          <color rgb="FF26588D"/>
        </left>
        <right style="dotted">
          <color rgb="FF26588D"/>
        </right>
        <top style="dotted">
          <color rgb="FF26588D"/>
        </top>
        <bottom style="dotted">
          <color rgb="FF26588D"/>
        </bottom>
      </border>
    </dxf>
    <dxf>
      <font>
        <b val="0"/>
        <strike val="0"/>
        <outline val="0"/>
        <shadow val="0"/>
        <u val="none"/>
        <vertAlign val="baseline"/>
        <sz val="11"/>
        <color rgb="FF000000"/>
        <name val="Calibri"/>
        <family val="2"/>
      </font>
      <fill>
        <patternFill patternType="solid">
          <fgColor rgb="FF000000"/>
          <bgColor rgb="FFFFFFFF"/>
        </patternFill>
      </fill>
    </dxf>
    <dxf>
      <border>
        <bottom style="dotted">
          <color rgb="FF26588D"/>
        </bottom>
      </border>
    </dxf>
    <dxf>
      <fill>
        <patternFill patternType="solid">
          <fgColor indexed="64"/>
          <bgColor theme="7" tint="0.79998168889431442"/>
        </patternFill>
      </fill>
      <alignment horizontal="left" vertical="center" textRotation="0" wrapText="0" relativeIndent="1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border outline="0">
        <left style="dotted">
          <color theme="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theme="4"/>
        </left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numFmt numFmtId="34" formatCode="_(&quot;$&quot;* #,##0.00_);_(&quot;$&quot;* \(#,##0.00\);_(&quot;$&quot;* &quot;-&quot;??_);_(@_)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theme="4"/>
        </right>
        <top style="dotted">
          <color theme="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numFmt numFmtId="164" formatCode="0.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  <vertical/>
        <horizontal/>
      </border>
    </dxf>
    <dxf>
      <border>
        <top style="dotted">
          <color theme="4"/>
        </top>
      </border>
    </dxf>
    <dxf>
      <font>
        <strike val="0"/>
        <outline val="0"/>
        <shadow val="0"/>
        <u val="none"/>
        <vertAlign val="baseline"/>
        <sz val="12"/>
        <name val="Calibri"/>
        <family val="2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dotted">
          <color theme="4"/>
        </left>
        <right style="dotted">
          <color theme="4"/>
        </right>
        <top/>
        <bottom/>
      </border>
    </dxf>
    <dxf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fill>
        <patternFill patternType="solid">
          <fgColor indexed="64"/>
          <bgColor theme="0"/>
        </patternFill>
      </fill>
    </dxf>
    <dxf>
      <border>
        <bottom style="dotted">
          <color theme="4"/>
        </bottom>
      </border>
    </dxf>
    <dxf>
      <fill>
        <patternFill patternType="solid">
          <fgColor indexed="64"/>
          <bgColor theme="7" tint="0.79998168889431442"/>
        </patternFill>
      </fill>
      <alignment horizontal="left" vertical="center" textRotation="0" wrapText="0" relativeIndent="1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border outline="0">
        <left style="dotted">
          <color theme="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theme="4"/>
        </left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numFmt numFmtId="34" formatCode="_(&quot;$&quot;* #,##0.00_);_(&quot;$&quot;* \(#,##0.00\);_(&quot;$&quot;* &quot;-&quot;??_);_(@_)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theme="4"/>
        </right>
        <top style="dotted">
          <color theme="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numFmt numFmtId="1" formatCode="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dotted">
          <color theme="4"/>
        </top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alignment horizontal="left" vertical="center" textRotation="0" wrapText="0" relativeIndent="1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border>
        <top style="dotted">
          <color theme="4"/>
        </top>
      </border>
    </dxf>
    <dxf>
      <font>
        <strike val="0"/>
        <outline val="0"/>
        <shadow val="0"/>
        <u val="none"/>
        <vertAlign val="baseline"/>
        <sz val="12"/>
        <name val="Calibri"/>
        <family val="2"/>
      </font>
      <fill>
        <patternFill patternType="solid">
          <fgColor indexed="64"/>
          <bgColor theme="7" tint="0.79998168889431442"/>
        </patternFill>
      </fill>
      <border diagonalUp="0" diagonalDown="0" outline="0">
        <left style="dotted">
          <color theme="4"/>
        </left>
        <right style="dotted">
          <color theme="4"/>
        </right>
        <top/>
        <bottom/>
      </border>
    </dxf>
    <dxf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</font>
      <fill>
        <patternFill patternType="solid">
          <fgColor indexed="64"/>
          <bgColor theme="0"/>
        </patternFill>
      </fill>
    </dxf>
    <dxf>
      <border>
        <bottom style="dotted">
          <color theme="4"/>
        </bottom>
      </border>
    </dxf>
    <dxf>
      <fill>
        <patternFill patternType="solid">
          <fgColor indexed="64"/>
          <bgColor theme="7" tint="0.79998168889431442"/>
        </patternFill>
      </fill>
      <alignment horizontal="left" vertical="center" textRotation="0" wrapText="0" relativeIndent="1" justifyLastLine="0" shrinkToFit="0" readingOrder="0"/>
      <border diagonalUp="0" diagonalDown="0" outline="0">
        <left style="dotted">
          <color theme="4"/>
        </left>
        <right style="dotted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theme="4"/>
        </left>
        <right/>
        <top style="dotted">
          <color theme="4"/>
        </top>
        <bottom/>
      </border>
      <protection locked="1" hidden="0"/>
    </dxf>
    <dxf>
      <numFmt numFmtId="34" formatCode="_(&quot;$&quot;* #,##0.00_);_(&quot;$&quot;* \(#,##0.00\);_(&quot;$&quot;* &quot;-&quot;??_);_(@_)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4"/>
        <name val="Calibri"/>
        <family val="2"/>
        <scheme val="none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theme="4"/>
        </right>
        <top style="dotted">
          <color theme="4"/>
        </top>
        <bottom/>
      </border>
      <protection locked="1" hidden="0"/>
    </dxf>
    <dxf>
      <numFmt numFmtId="0" formatCode="General"/>
      <alignment horizontal="left" vertical="center" textRotation="0" wrapText="0" relativeIndent="1" justifyLastLine="0" shrinkToFit="0" readingOrder="0"/>
      <protection locked="1" hidden="0"/>
    </dxf>
    <dxf>
      <border>
        <top style="dotted">
          <color theme="4"/>
        </top>
      </border>
    </dxf>
    <dxf>
      <font>
        <strike val="0"/>
        <outline val="0"/>
        <shadow val="0"/>
        <u val="none"/>
        <vertAlign val="baseline"/>
        <sz val="14"/>
        <name val="Calibri"/>
        <family val="2"/>
      </font>
      <fill>
        <patternFill patternType="solid">
          <fgColor indexed="64"/>
          <bgColor theme="7" tint="0.79998168889431442"/>
        </patternFill>
      </fill>
      <border diagonalUp="0" diagonalDown="0">
        <left style="dotted">
          <color theme="4"/>
        </left>
        <right style="dotted">
          <color theme="4"/>
        </right>
        <top/>
        <bottom/>
      </border>
      <protection locked="1" hidden="0"/>
    </dxf>
    <dxf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ill>
        <patternFill patternType="solid">
          <fgColor indexed="64"/>
          <bgColor theme="0"/>
        </patternFill>
      </fill>
      <protection locked="1" hidden="0"/>
    </dxf>
    <dxf>
      <border>
        <bottom style="dotted">
          <color theme="4"/>
        </bottom>
      </border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relativeIndent="1" justifyLastLine="0" shrinkToFit="0" readingOrder="0"/>
      <border diagonalUp="0" diagonalDown="0">
        <left style="dotted">
          <color theme="4"/>
        </left>
        <right style="dotted">
          <color theme="4"/>
        </right>
        <top/>
        <bottom/>
      </border>
      <protection locked="1" hidden="0"/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i val="0"/>
        <color theme="4"/>
      </font>
      <border>
        <top style="thin">
          <color theme="6"/>
        </top>
      </border>
    </dxf>
    <dxf>
      <font>
        <b/>
        <color theme="6" tint="-0.249977111117893"/>
      </font>
      <border>
        <bottom style="thin">
          <color theme="6"/>
        </bottom>
      </border>
    </dxf>
    <dxf>
      <font>
        <color theme="6" tint="-0.249977111117893"/>
      </font>
      <border>
        <top style="thin">
          <color theme="6"/>
        </top>
        <bottom style="thin">
          <color theme="6"/>
        </bottom>
      </border>
    </dxf>
  </dxfs>
  <tableStyles count="1" defaultTableStyle="SubtotalTable" defaultPivotStyle="PivotStyleLight16">
    <tableStyle name="SubtotalTable" pivot="0" count="7" xr9:uid="{00000000-0011-0000-FFFF-FFFF00000000}">
      <tableStyleElement type="wholeTable" dxfId="88"/>
      <tableStyleElement type="headerRow" dxfId="87"/>
      <tableStyleElement type="totalRow" dxfId="86"/>
      <tableStyleElement type="firstColumn" dxfId="85"/>
      <tableStyleElement type="lastColumn" dxfId="84"/>
      <tableStyleElement type="firstRowStripe" dxfId="83"/>
      <tableStyleElement type="firstColumnStripe" dxfId="82"/>
    </tableStyle>
  </tableStyles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ubtotals" displayName="Subtotals" ref="D12:E15" totalsRowCount="1" headerRowDxfId="81" dataDxfId="79" totalsRowDxfId="77" headerRowBorderDxfId="80" tableBorderDxfId="78" totalsRowBorderDxfId="76" headerRowCellStyle="Heading 1">
  <autoFilter ref="D12:E14" xr:uid="{00000000-0009-0000-0100-000001000000}">
    <filterColumn colId="0" hiddenButton="1"/>
    <filterColumn colId="1" hiddenButton="1"/>
  </autoFilter>
  <tableColumns count="2">
    <tableColumn id="1" xr3:uid="{00000000-0010-0000-0000-000001000000}" name="Activity" totalsRowLabel="Total (USD)" dataDxfId="75" totalsRowDxfId="74" dataCellStyle="Heading 4">
      <calculatedColumnFormula>'1'!$C$4</calculatedColumnFormula>
    </tableColumn>
    <tableColumn id="2" xr3:uid="{00000000-0010-0000-0000-000002000000}" name="Subtotal (USD)" totalsRowFunction="custom" dataDxfId="73" totalsRowDxfId="72">
      <calculatedColumnFormula>'1'!C5</calculatedColumnFormula>
      <totalsRowFormula>SUM(E13:E14)</totalsRowFormula>
    </tableColumn>
  </tableColumns>
  <tableStyleInfo name="SubtotalTabl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Subtotals5" displayName="Subtotals5" ref="B9:G20" totalsRowCount="1" headerRowDxfId="71" dataDxfId="69" totalsRowDxfId="67" headerRowBorderDxfId="70" tableBorderDxfId="68" totalsRowBorderDxfId="66" headerRowCellStyle="Heading 1">
  <autoFilter ref="B9:G19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100-000001000000}" name="Position" totalsRowFunction="custom" dataDxfId="65" totalsRowDxfId="64" dataCellStyle="Heading 4">
      <totalsRowFormula>CONCATENATE($B$8," Subtotal")</totalsRowFormula>
    </tableColumn>
    <tableColumn id="13" xr3:uid="{00000000-0010-0000-0100-00000D000000}" name="Name" dataDxfId="63" totalsRowDxfId="62" dataCellStyle="Heading 4"/>
    <tableColumn id="5" xr3:uid="{00000000-0010-0000-0100-000005000000}" name="Person-days" dataDxfId="61" totalsRowDxfId="60" dataCellStyle="Currency"/>
    <tableColumn id="6" xr3:uid="{00000000-0010-0000-0100-000006000000}" name="Rate" dataDxfId="59" totalsRowDxfId="58" dataCellStyle="Currency"/>
    <tableColumn id="2" xr3:uid="{00000000-0010-0000-0100-000002000000}" name="Cost" totalsRowFunction="sum" dataDxfId="57" totalsRowDxfId="56" dataCellStyle="Currency">
      <calculatedColumnFormula>Subtotals5[[#This Row],[Person-days]]*Subtotals5[[#This Row],[Rate]]</calculatedColumnFormula>
    </tableColumn>
    <tableColumn id="12" xr3:uid="{00000000-0010-0000-0100-00000C000000}" name="Notes/Assumptions" dataDxfId="55" totalsRowDxfId="54" dataCellStyle="Heading 4" totalsRowCellStyle="Heading 1"/>
  </tableColumns>
  <tableStyleInfo name="SubtotalTable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Subtotals56" displayName="Subtotals56" ref="B23:G35" totalsRowCount="1" headerRowDxfId="53" dataDxfId="51" totalsRowDxfId="49" headerRowBorderDxfId="52" tableBorderDxfId="50" totalsRowBorderDxfId="48" headerRowCellStyle="Heading 1">
  <autoFilter ref="B23:G34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200-000001000000}" name="Personnel" totalsRowFunction="custom" dataDxfId="47" totalsRowDxfId="46" dataCellStyle="Heading 4">
      <totalsRowFormula>CONCATENATE($B$22," Subtotal")</totalsRowFormula>
    </tableColumn>
    <tableColumn id="13" xr3:uid="{00000000-0010-0000-0200-00000D000000}" name="Units" dataDxfId="45" totalsRowDxfId="44" dataCellStyle="Heading 4"/>
    <tableColumn id="5" xr3:uid="{00000000-0010-0000-0200-000005000000}" name="Quantity" dataDxfId="43" totalsRowDxfId="42" dataCellStyle="Currency"/>
    <tableColumn id="6" xr3:uid="{00000000-0010-0000-0200-000006000000}" name="Unit Cost" dataDxfId="41" totalsRowDxfId="40" dataCellStyle="Currency"/>
    <tableColumn id="2" xr3:uid="{00000000-0010-0000-0200-000002000000}" name="Cost" totalsRowFunction="sum" dataDxfId="39" totalsRowDxfId="38" dataCellStyle="Currency">
      <calculatedColumnFormula>Subtotals56[[#This Row],[Quantity]]*Subtotals56[[#This Row],[Unit Cost]]</calculatedColumnFormula>
    </tableColumn>
    <tableColumn id="12" xr3:uid="{00000000-0010-0000-0200-00000C000000}" name="Notes/Assumptions" dataDxfId="37" totalsRowDxfId="36" dataCellStyle="Heading 4"/>
  </tableColumns>
  <tableStyleInfo name="SubtotalTabl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Subtotals57" displayName="Subtotals57" ref="B9:G20" totalsRowCount="1" headerRowDxfId="35" dataDxfId="33" totalsRowDxfId="31" headerRowBorderDxfId="34" tableBorderDxfId="32" totalsRowBorderDxfId="30" headerRowCellStyle="Heading 1">
  <autoFilter ref="B9:G19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300-000001000000}" name="Position" totalsRowFunction="custom" dataDxfId="29" totalsRowDxfId="28" dataCellStyle="Heading 4">
      <totalsRowFormula>CONCATENATE($B$8," Subtotal")</totalsRowFormula>
    </tableColumn>
    <tableColumn id="13" xr3:uid="{00000000-0010-0000-0300-00000D000000}" name="Name" dataDxfId="27" totalsRowDxfId="26" dataCellStyle="Heading 4"/>
    <tableColumn id="5" xr3:uid="{00000000-0010-0000-0300-000005000000}" name="Person-days" dataDxfId="25" totalsRowDxfId="24" dataCellStyle="Currency"/>
    <tableColumn id="6" xr3:uid="{00000000-0010-0000-0300-000006000000}" name="Rate" dataDxfId="23" totalsRowDxfId="22" dataCellStyle="Currency"/>
    <tableColumn id="2" xr3:uid="{00000000-0010-0000-0300-000002000000}" name="Cost" totalsRowFunction="sum" dataDxfId="21" totalsRowDxfId="20" dataCellStyle="Currency">
      <calculatedColumnFormula>Subtotals57[[#This Row],[Person-days]]*Subtotals57[[#This Row],[Rate]]</calculatedColumnFormula>
    </tableColumn>
    <tableColumn id="12" xr3:uid="{00000000-0010-0000-0300-00000C000000}" name="Notes/Assumptions" dataDxfId="19" totalsRowDxfId="18" dataCellStyle="Heading 4" totalsRowCellStyle="Heading 1"/>
  </tableColumns>
  <tableStyleInfo name="SubtotalTable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4000000}" name="Subtotals568" displayName="Subtotals568" ref="B23:G36" totalsRowCount="1" headerRowDxfId="17" dataDxfId="15" totalsRowDxfId="13" headerRowBorderDxfId="16" tableBorderDxfId="14" totalsRowBorderDxfId="12" headerRowCellStyle="Heading 1">
  <autoFilter ref="B23:G35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400-000001000000}" name="Personnel" totalsRowFunction="custom" dataDxfId="11" totalsRowDxfId="10" dataCellStyle="Heading 4">
      <totalsRowFormula>CONCATENATE($B$22," Subtotal")</totalsRowFormula>
    </tableColumn>
    <tableColumn id="13" xr3:uid="{00000000-0010-0000-0400-00000D000000}" name="Units" dataDxfId="9" totalsRowDxfId="8" dataCellStyle="Heading 4"/>
    <tableColumn id="5" xr3:uid="{00000000-0010-0000-0400-000005000000}" name="Quantity" dataDxfId="7" totalsRowDxfId="6" dataCellStyle="Currency"/>
    <tableColumn id="6" xr3:uid="{00000000-0010-0000-0400-000006000000}" name="Unit Cost" dataDxfId="5" totalsRowDxfId="4" dataCellStyle="Currency"/>
    <tableColumn id="2" xr3:uid="{00000000-0010-0000-0400-000002000000}" name="Cost" totalsRowFunction="sum" dataDxfId="3" totalsRowDxfId="2" dataCellStyle="Currency">
      <calculatedColumnFormula>Subtotals568[[#This Row],[Quantity]]*Subtotals568[[#This Row],[Unit Cost]]</calculatedColumnFormula>
    </tableColumn>
    <tableColumn id="12" xr3:uid="{00000000-0010-0000-0400-00000C000000}" name="Notes/Assumptions" dataDxfId="1" totalsRowDxfId="0" dataCellStyle="Heading 4"/>
  </tableColumns>
  <tableStyleInfo name="Subtotal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SI NEW Colo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6588D"/>
      </a:accent1>
      <a:accent2>
        <a:srgbClr val="609F43"/>
      </a:accent2>
      <a:accent3>
        <a:srgbClr val="959497"/>
      </a:accent3>
      <a:accent4>
        <a:srgbClr val="7DA5BA"/>
      </a:accent4>
      <a:accent5>
        <a:srgbClr val="FAAB4F"/>
      </a:accent5>
      <a:accent6>
        <a:srgbClr val="B95957"/>
      </a:accent6>
      <a:hlink>
        <a:srgbClr val="355565"/>
      </a:hlink>
      <a:folHlink>
        <a:srgbClr val="729FB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B2:D12"/>
  <sheetViews>
    <sheetView showGridLines="0" showRowColHeaders="0" tabSelected="1" topLeftCell="A4" workbookViewId="0">
      <selection activeCell="C13" sqref="C13"/>
    </sheetView>
  </sheetViews>
  <sheetFormatPr defaultColWidth="9.08984375" defaultRowHeight="14.5" x14ac:dyDescent="0.35"/>
  <cols>
    <col min="1" max="1" width="6" style="28" customWidth="1"/>
    <col min="2" max="2" width="3.6328125" style="28" customWidth="1"/>
    <col min="3" max="3" width="148.90625" style="28" customWidth="1"/>
    <col min="4" max="4" width="2.54296875" style="28" customWidth="1"/>
    <col min="5" max="16384" width="9.08984375" style="28"/>
  </cols>
  <sheetData>
    <row r="2" spans="2:4" x14ac:dyDescent="0.35">
      <c r="B2" s="27"/>
      <c r="C2" s="27"/>
      <c r="D2" s="27"/>
    </row>
    <row r="3" spans="2:4" ht="23.5" x14ac:dyDescent="0.55000000000000004">
      <c r="B3" s="27"/>
      <c r="C3" s="34" t="s">
        <v>0</v>
      </c>
      <c r="D3" s="27"/>
    </row>
    <row r="4" spans="2:4" ht="9" customHeight="1" x14ac:dyDescent="0.35">
      <c r="B4" s="27"/>
      <c r="C4" s="27"/>
      <c r="D4" s="27"/>
    </row>
    <row r="5" spans="2:4" s="30" customFormat="1" ht="24.75" customHeight="1" x14ac:dyDescent="0.35">
      <c r="B5" s="36" t="s">
        <v>1</v>
      </c>
      <c r="C5" s="31" t="s">
        <v>2</v>
      </c>
      <c r="D5" s="29"/>
    </row>
    <row r="6" spans="2:4" s="30" customFormat="1" ht="24.75" customHeight="1" x14ac:dyDescent="0.35">
      <c r="B6" s="36" t="s">
        <v>1</v>
      </c>
      <c r="C6" s="32" t="s">
        <v>3</v>
      </c>
      <c r="D6" s="29"/>
    </row>
    <row r="7" spans="2:4" ht="24.75" customHeight="1" x14ac:dyDescent="0.35">
      <c r="B7" s="36" t="s">
        <v>1</v>
      </c>
      <c r="C7" s="32" t="s">
        <v>4</v>
      </c>
      <c r="D7" s="27"/>
    </row>
    <row r="8" spans="2:4" ht="24.75" customHeight="1" x14ac:dyDescent="0.35">
      <c r="B8" s="36" t="s">
        <v>1</v>
      </c>
      <c r="C8" s="31" t="s">
        <v>5</v>
      </c>
      <c r="D8" s="27"/>
    </row>
    <row r="9" spans="2:4" ht="24.75" customHeight="1" x14ac:dyDescent="0.35">
      <c r="B9" s="36" t="s">
        <v>1</v>
      </c>
      <c r="C9" s="31" t="s">
        <v>39</v>
      </c>
      <c r="D9" s="27"/>
    </row>
    <row r="10" spans="2:4" ht="24.75" customHeight="1" x14ac:dyDescent="0.35">
      <c r="B10" s="36"/>
      <c r="C10" s="33"/>
      <c r="D10" s="27"/>
    </row>
    <row r="11" spans="2:4" ht="24.75" customHeight="1" x14ac:dyDescent="0.35">
      <c r="B11" s="27"/>
      <c r="C11" s="33"/>
      <c r="D11" s="27"/>
    </row>
    <row r="12" spans="2:4" ht="24.75" customHeight="1" x14ac:dyDescent="0.35">
      <c r="B12" s="27"/>
      <c r="C12" s="27"/>
      <c r="D12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B2:F16"/>
  <sheetViews>
    <sheetView showGridLines="0" showRowColHeaders="0" topLeftCell="A7" workbookViewId="0">
      <selection activeCell="E6" sqref="E6"/>
    </sheetView>
  </sheetViews>
  <sheetFormatPr defaultColWidth="9.08984375" defaultRowHeight="14.5" x14ac:dyDescent="0.35"/>
  <cols>
    <col min="1" max="1" width="5.08984375" style="38" customWidth="1"/>
    <col min="2" max="2" width="3.453125" style="38" customWidth="1"/>
    <col min="3" max="3" width="5.453125" style="38" customWidth="1"/>
    <col min="4" max="4" width="29.453125" style="38" customWidth="1"/>
    <col min="5" max="5" width="46.90625" style="38" customWidth="1"/>
    <col min="6" max="6" width="3.453125" style="38" customWidth="1"/>
    <col min="7" max="16384" width="9.08984375" style="38"/>
  </cols>
  <sheetData>
    <row r="2" spans="2:6" ht="13.5" customHeight="1" x14ac:dyDescent="0.35">
      <c r="B2" s="37"/>
      <c r="C2" s="37"/>
      <c r="D2" s="37"/>
      <c r="E2" s="37"/>
      <c r="F2" s="37"/>
    </row>
    <row r="3" spans="2:6" ht="26" x14ac:dyDescent="0.6">
      <c r="B3" s="37"/>
      <c r="C3" s="37"/>
      <c r="D3" s="52" t="s">
        <v>6</v>
      </c>
      <c r="E3" s="52"/>
      <c r="F3" s="37"/>
    </row>
    <row r="4" spans="2:6" x14ac:dyDescent="0.35">
      <c r="B4" s="37"/>
      <c r="C4" s="37"/>
      <c r="D4" s="37"/>
      <c r="E4" s="37"/>
      <c r="F4" s="37"/>
    </row>
    <row r="5" spans="2:6" ht="23.25" customHeight="1" x14ac:dyDescent="0.35">
      <c r="B5" s="37"/>
      <c r="C5" s="37"/>
      <c r="D5" s="39" t="s">
        <v>7</v>
      </c>
      <c r="E5" s="51" t="s">
        <v>41</v>
      </c>
      <c r="F5" s="37"/>
    </row>
    <row r="6" spans="2:6" ht="23.25" customHeight="1" x14ac:dyDescent="0.35">
      <c r="B6" s="37"/>
      <c r="C6" s="37"/>
      <c r="D6" s="39" t="s">
        <v>8</v>
      </c>
      <c r="E6" s="51" t="s">
        <v>40</v>
      </c>
      <c r="F6" s="37"/>
    </row>
    <row r="7" spans="2:6" ht="23.25" customHeight="1" x14ac:dyDescent="0.35">
      <c r="B7" s="37"/>
      <c r="C7" s="37"/>
      <c r="D7" s="39" t="s">
        <v>9</v>
      </c>
      <c r="E7" s="40"/>
      <c r="F7" s="37"/>
    </row>
    <row r="8" spans="2:6" ht="23.25" customHeight="1" x14ac:dyDescent="0.35">
      <c r="B8" s="37"/>
      <c r="C8" s="37"/>
      <c r="D8" s="39" t="s">
        <v>10</v>
      </c>
      <c r="E8" s="41"/>
      <c r="F8" s="37"/>
    </row>
    <row r="9" spans="2:6" ht="23.25" customHeight="1" x14ac:dyDescent="0.35">
      <c r="B9" s="37"/>
      <c r="C9" s="37"/>
      <c r="D9" s="39" t="s">
        <v>11</v>
      </c>
      <c r="E9" s="40"/>
      <c r="F9" s="37"/>
    </row>
    <row r="10" spans="2:6" x14ac:dyDescent="0.35">
      <c r="B10" s="37"/>
      <c r="C10" s="37"/>
      <c r="D10" s="37"/>
      <c r="E10" s="37"/>
      <c r="F10" s="37"/>
    </row>
    <row r="11" spans="2:6" x14ac:dyDescent="0.35">
      <c r="B11" s="37"/>
      <c r="C11" s="37"/>
      <c r="D11" s="37"/>
      <c r="E11" s="37"/>
      <c r="F11" s="37"/>
    </row>
    <row r="12" spans="2:6" ht="26.25" customHeight="1" x14ac:dyDescent="0.35">
      <c r="B12" s="37"/>
      <c r="C12" s="42" t="s">
        <v>12</v>
      </c>
      <c r="D12" s="43" t="s">
        <v>13</v>
      </c>
      <c r="E12" s="44" t="s">
        <v>14</v>
      </c>
      <c r="F12" s="37"/>
    </row>
    <row r="13" spans="2:6" ht="23.25" customHeight="1" x14ac:dyDescent="0.35">
      <c r="B13" s="37"/>
      <c r="C13" s="45">
        <f>'1'!C3</f>
        <v>1</v>
      </c>
      <c r="D13" s="46" t="str">
        <f>'1'!$C$4</f>
        <v>Start-up thru piloting</v>
      </c>
      <c r="E13" s="47">
        <f>'1'!C5</f>
        <v>2</v>
      </c>
      <c r="F13" s="37"/>
    </row>
    <row r="14" spans="2:6" ht="23.25" customHeight="1" x14ac:dyDescent="0.35">
      <c r="B14" s="37"/>
      <c r="C14" s="45">
        <f>'2'!C3</f>
        <v>2</v>
      </c>
      <c r="D14" s="46" t="str">
        <f>'2'!C4</f>
        <v>Data collection</v>
      </c>
      <c r="E14" s="47">
        <f>'2'!C5</f>
        <v>0</v>
      </c>
      <c r="F14" s="37"/>
    </row>
    <row r="15" spans="2:6" ht="23.25" customHeight="1" x14ac:dyDescent="0.35">
      <c r="B15" s="37"/>
      <c r="C15" s="48"/>
      <c r="D15" s="49" t="s">
        <v>15</v>
      </c>
      <c r="E15" s="50">
        <f>SUM(E13:E14)</f>
        <v>2</v>
      </c>
      <c r="F15" s="37"/>
    </row>
    <row r="16" spans="2:6" x14ac:dyDescent="0.35">
      <c r="B16" s="37"/>
      <c r="C16" s="37"/>
      <c r="D16" s="37"/>
      <c r="E16" s="37"/>
      <c r="F16" s="37"/>
    </row>
  </sheetData>
  <mergeCells count="1">
    <mergeCell ref="D3:E3"/>
  </mergeCells>
  <dataValidations count="1">
    <dataValidation type="list" allowBlank="1" showInputMessage="1" showErrorMessage="1" sqref="E9" xr:uid="{00000000-0002-0000-0100-000000000000}">
      <formula1>"Yes,No"</formula1>
    </dataValidation>
  </dataValidations>
  <pageMargins left="0.7" right="0.7" top="0.75" bottom="0.75" header="0.3" footer="0.3"/>
  <pageSetup orientation="portrait" r:id="rId1"/>
  <ignoredErrors>
    <ignoredError sqref="D14:E14" calculatedColumn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5"/>
  <sheetViews>
    <sheetView workbookViewId="0">
      <selection activeCell="B20" sqref="B20"/>
    </sheetView>
  </sheetViews>
  <sheetFormatPr defaultRowHeight="14.5" x14ac:dyDescent="0.35"/>
  <cols>
    <col min="1" max="1" width="10.90625" bestFit="1" customWidth="1"/>
  </cols>
  <sheetData>
    <row r="3" spans="1:2" x14ac:dyDescent="0.35">
      <c r="A3" t="s">
        <v>16</v>
      </c>
    </row>
    <row r="5" spans="1:2" x14ac:dyDescent="0.35">
      <c r="A5" t="s">
        <v>17</v>
      </c>
      <c r="B5" t="s">
        <v>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G35"/>
  <sheetViews>
    <sheetView showGridLines="0" workbookViewId="0">
      <selection activeCell="E27" sqref="E27"/>
    </sheetView>
  </sheetViews>
  <sheetFormatPr defaultRowHeight="14.5" x14ac:dyDescent="0.35"/>
  <cols>
    <col min="1" max="1" width="9.08984375" customWidth="1"/>
    <col min="2" max="2" width="33" customWidth="1"/>
    <col min="3" max="3" width="29.6328125" customWidth="1"/>
    <col min="4" max="4" width="17.36328125" customWidth="1"/>
    <col min="5" max="5" width="22.54296875" customWidth="1"/>
    <col min="6" max="6" width="22" customWidth="1"/>
    <col min="7" max="7" width="45.453125" customWidth="1"/>
  </cols>
  <sheetData>
    <row r="3" spans="2:7" ht="20.25" customHeight="1" x14ac:dyDescent="0.35">
      <c r="B3" s="19" t="s">
        <v>19</v>
      </c>
      <c r="C3" s="20">
        <v>1</v>
      </c>
      <c r="E3" s="62" t="s">
        <v>20</v>
      </c>
      <c r="F3" s="62"/>
      <c r="G3" s="35" t="s">
        <v>21</v>
      </c>
    </row>
    <row r="4" spans="2:7" ht="20.25" customHeight="1" x14ac:dyDescent="0.35">
      <c r="B4" s="19" t="s">
        <v>13</v>
      </c>
      <c r="C4" s="20" t="s">
        <v>36</v>
      </c>
      <c r="E4" s="53" t="s">
        <v>38</v>
      </c>
      <c r="F4" s="54"/>
      <c r="G4" s="59" t="s">
        <v>22</v>
      </c>
    </row>
    <row r="5" spans="2:7" ht="20.25" customHeight="1" x14ac:dyDescent="0.35">
      <c r="B5" s="19" t="s">
        <v>23</v>
      </c>
      <c r="C5" s="21">
        <f>SUM(F20,F35)</f>
        <v>2</v>
      </c>
      <c r="E5" s="55"/>
      <c r="F5" s="56"/>
      <c r="G5" s="60"/>
    </row>
    <row r="6" spans="2:7" ht="48.75" customHeight="1" x14ac:dyDescent="0.35">
      <c r="E6" s="57"/>
      <c r="F6" s="58"/>
      <c r="G6" s="61"/>
    </row>
    <row r="8" spans="2:7" ht="18.5" x14ac:dyDescent="0.45">
      <c r="B8" s="13" t="s">
        <v>24</v>
      </c>
    </row>
    <row r="9" spans="2:7" ht="15.5" x14ac:dyDescent="0.35">
      <c r="B9" s="8" t="s">
        <v>25</v>
      </c>
      <c r="C9" s="8" t="s">
        <v>26</v>
      </c>
      <c r="D9" s="8" t="s">
        <v>27</v>
      </c>
      <c r="E9" s="8" t="s">
        <v>28</v>
      </c>
      <c r="F9" s="8" t="s">
        <v>29</v>
      </c>
      <c r="G9" s="8" t="s">
        <v>30</v>
      </c>
    </row>
    <row r="10" spans="2:7" x14ac:dyDescent="0.35">
      <c r="B10" s="6"/>
      <c r="C10" s="2"/>
      <c r="D10" s="17"/>
      <c r="E10" s="3"/>
      <c r="F10" s="3">
        <f>Subtotals5[[#This Row],[Person-days]]*Subtotals5[[#This Row],[Rate]]</f>
        <v>0</v>
      </c>
      <c r="G10" s="5"/>
    </row>
    <row r="11" spans="2:7" x14ac:dyDescent="0.35">
      <c r="B11" s="6"/>
      <c r="C11" s="2"/>
      <c r="D11" s="17"/>
      <c r="E11" s="3"/>
      <c r="F11" s="3">
        <f>Subtotals5[[#This Row],[Person-days]]*Subtotals5[[#This Row],[Rate]]</f>
        <v>0</v>
      </c>
      <c r="G11" s="5"/>
    </row>
    <row r="12" spans="2:7" x14ac:dyDescent="0.35">
      <c r="B12" s="6"/>
      <c r="C12" s="2"/>
      <c r="D12" s="17"/>
      <c r="E12" s="3"/>
      <c r="F12" s="3">
        <f>Subtotals5[[#This Row],[Person-days]]*Subtotals5[[#This Row],[Rate]]</f>
        <v>0</v>
      </c>
      <c r="G12" s="5"/>
    </row>
    <row r="13" spans="2:7" x14ac:dyDescent="0.35">
      <c r="B13" s="6"/>
      <c r="C13" s="6"/>
      <c r="D13" s="23"/>
      <c r="E13" s="24"/>
      <c r="F13" s="25">
        <f>Subtotals5[[#This Row],[Person-days]]*Subtotals5[[#This Row],[Rate]]</f>
        <v>0</v>
      </c>
      <c r="G13" s="7"/>
    </row>
    <row r="14" spans="2:7" x14ac:dyDescent="0.35">
      <c r="B14" s="22"/>
      <c r="C14" s="6"/>
      <c r="D14" s="23"/>
      <c r="E14" s="24"/>
      <c r="F14" s="25">
        <f>Subtotals5[[#This Row],[Person-days]]*Subtotals5[[#This Row],[Rate]]</f>
        <v>0</v>
      </c>
      <c r="G14" s="7"/>
    </row>
    <row r="15" spans="2:7" x14ac:dyDescent="0.35">
      <c r="B15" s="22"/>
      <c r="C15" s="6"/>
      <c r="D15" s="23"/>
      <c r="E15" s="24"/>
      <c r="F15" s="25">
        <f>Subtotals5[[#This Row],[Person-days]]*Subtotals5[[#This Row],[Rate]]</f>
        <v>0</v>
      </c>
      <c r="G15" s="7"/>
    </row>
    <row r="16" spans="2:7" x14ac:dyDescent="0.35">
      <c r="B16" s="22"/>
      <c r="C16" s="6"/>
      <c r="D16" s="23"/>
      <c r="E16" s="24"/>
      <c r="F16" s="25">
        <f>Subtotals5[[#This Row],[Person-days]]*Subtotals5[[#This Row],[Rate]]</f>
        <v>0</v>
      </c>
      <c r="G16" s="7"/>
    </row>
    <row r="17" spans="2:7" x14ac:dyDescent="0.35">
      <c r="B17" s="22"/>
      <c r="C17" s="6"/>
      <c r="D17" s="23"/>
      <c r="E17" s="24"/>
      <c r="F17" s="25">
        <f>Subtotals5[[#This Row],[Person-days]]*Subtotals5[[#This Row],[Rate]]</f>
        <v>0</v>
      </c>
      <c r="G17" s="7"/>
    </row>
    <row r="18" spans="2:7" x14ac:dyDescent="0.35">
      <c r="B18" s="22"/>
      <c r="C18" s="6"/>
      <c r="D18" s="23"/>
      <c r="E18" s="24"/>
      <c r="F18" s="25">
        <f>Subtotals5[[#This Row],[Person-days]]*Subtotals5[[#This Row],[Rate]]</f>
        <v>0</v>
      </c>
      <c r="G18" s="7"/>
    </row>
    <row r="19" spans="2:7" x14ac:dyDescent="0.35">
      <c r="B19" s="22"/>
      <c r="C19" s="6"/>
      <c r="D19" s="23"/>
      <c r="E19" s="24"/>
      <c r="F19" s="25">
        <f>Subtotals5[[#This Row],[Person-days]]*Subtotals5[[#This Row],[Rate]]</f>
        <v>0</v>
      </c>
      <c r="G19" s="7"/>
    </row>
    <row r="20" spans="2:7" s="12" customFormat="1" ht="15.5" x14ac:dyDescent="0.35">
      <c r="B20" s="9" t="str">
        <f>CONCATENATE($B$8," Subtotal")</f>
        <v>Labor Subtotal</v>
      </c>
      <c r="C20" s="9"/>
      <c r="D20" s="9"/>
      <c r="E20" s="10"/>
      <c r="F20" s="11">
        <f>SUBTOTAL(109,Subtotals5[Cost])</f>
        <v>0</v>
      </c>
      <c r="G20" s="14"/>
    </row>
    <row r="22" spans="2:7" ht="18.5" x14ac:dyDescent="0.45">
      <c r="B22" s="13" t="s">
        <v>31</v>
      </c>
    </row>
    <row r="23" spans="2:7" ht="15.5" x14ac:dyDescent="0.35">
      <c r="B23" s="8" t="s">
        <v>32</v>
      </c>
      <c r="C23" s="8" t="s">
        <v>33</v>
      </c>
      <c r="D23" s="8" t="s">
        <v>34</v>
      </c>
      <c r="E23" s="8" t="s">
        <v>35</v>
      </c>
      <c r="F23" s="8" t="s">
        <v>29</v>
      </c>
      <c r="G23" s="8" t="s">
        <v>30</v>
      </c>
    </row>
    <row r="24" spans="2:7" x14ac:dyDescent="0.35">
      <c r="B24" s="2"/>
      <c r="C24" s="2"/>
      <c r="D24" s="15">
        <v>1</v>
      </c>
      <c r="E24" s="3">
        <v>2</v>
      </c>
      <c r="F24" s="3">
        <f>Subtotals56[[#This Row],[Quantity]]*Subtotals56[[#This Row],[Unit Cost]]</f>
        <v>2</v>
      </c>
      <c r="G24" s="5"/>
    </row>
    <row r="25" spans="2:7" x14ac:dyDescent="0.35">
      <c r="B25" s="2"/>
      <c r="C25" s="2"/>
      <c r="D25" s="15"/>
      <c r="E25" s="3"/>
      <c r="F25" s="3">
        <f>Subtotals56[[#This Row],[Quantity]]*Subtotals56[[#This Row],[Unit Cost]]</f>
        <v>0</v>
      </c>
      <c r="G25" s="5"/>
    </row>
    <row r="26" spans="2:7" x14ac:dyDescent="0.35">
      <c r="B26" s="6"/>
      <c r="C26" s="6"/>
      <c r="D26" s="26"/>
      <c r="E26" s="24"/>
      <c r="F26" s="25">
        <f>Subtotals56[[#This Row],[Quantity]]*Subtotals56[[#This Row],[Unit Cost]]</f>
        <v>0</v>
      </c>
      <c r="G26" s="7"/>
    </row>
    <row r="27" spans="2:7" x14ac:dyDescent="0.35">
      <c r="B27" s="6"/>
      <c r="C27" s="6"/>
      <c r="D27" s="26"/>
      <c r="E27" s="24"/>
      <c r="F27" s="25">
        <f>Subtotals56[[#This Row],[Quantity]]*Subtotals56[[#This Row],[Unit Cost]]</f>
        <v>0</v>
      </c>
      <c r="G27" s="7"/>
    </row>
    <row r="28" spans="2:7" x14ac:dyDescent="0.35">
      <c r="B28" s="6"/>
      <c r="C28" s="6"/>
      <c r="D28" s="26"/>
      <c r="E28" s="24"/>
      <c r="F28" s="25">
        <f>Subtotals56[[#This Row],[Quantity]]*Subtotals56[[#This Row],[Unit Cost]]</f>
        <v>0</v>
      </c>
      <c r="G28" s="7"/>
    </row>
    <row r="29" spans="2:7" x14ac:dyDescent="0.35">
      <c r="B29" s="6"/>
      <c r="C29" s="6"/>
      <c r="D29" s="26"/>
      <c r="E29" s="24"/>
      <c r="F29" s="25">
        <f>Subtotals56[[#This Row],[Quantity]]*Subtotals56[[#This Row],[Unit Cost]]</f>
        <v>0</v>
      </c>
      <c r="G29" s="7"/>
    </row>
    <row r="30" spans="2:7" x14ac:dyDescent="0.35">
      <c r="B30" s="2"/>
      <c r="C30" s="2"/>
      <c r="D30" s="16"/>
      <c r="E30" s="4"/>
      <c r="F30" s="1">
        <f>Subtotals56[[#This Row],[Quantity]]*Subtotals56[[#This Row],[Unit Cost]]</f>
        <v>0</v>
      </c>
      <c r="G30" s="5"/>
    </row>
    <row r="31" spans="2:7" x14ac:dyDescent="0.35">
      <c r="B31" s="2"/>
      <c r="C31" s="2"/>
      <c r="D31" s="16"/>
      <c r="E31" s="4"/>
      <c r="F31" s="1">
        <f>Subtotals56[[#This Row],[Quantity]]*Subtotals56[[#This Row],[Unit Cost]]</f>
        <v>0</v>
      </c>
      <c r="G31" s="5"/>
    </row>
    <row r="32" spans="2:7" x14ac:dyDescent="0.35">
      <c r="B32" s="2"/>
      <c r="C32" s="2"/>
      <c r="D32" s="16"/>
      <c r="E32" s="4"/>
      <c r="F32" s="1">
        <f>Subtotals56[[#This Row],[Quantity]]*Subtotals56[[#This Row],[Unit Cost]]</f>
        <v>0</v>
      </c>
      <c r="G32" s="5"/>
    </row>
    <row r="33" spans="2:7" x14ac:dyDescent="0.35">
      <c r="B33" s="2"/>
      <c r="C33" s="2"/>
      <c r="D33" s="16"/>
      <c r="E33" s="4"/>
      <c r="F33" s="1">
        <f>Subtotals56[[#This Row],[Quantity]]*Subtotals56[[#This Row],[Unit Cost]]</f>
        <v>0</v>
      </c>
      <c r="G33" s="5"/>
    </row>
    <row r="34" spans="2:7" x14ac:dyDescent="0.35">
      <c r="B34" s="2"/>
      <c r="C34" s="2"/>
      <c r="D34" s="16"/>
      <c r="E34" s="4"/>
      <c r="F34" s="1">
        <f>Subtotals56[[#This Row],[Quantity]]*Subtotals56[[#This Row],[Unit Cost]]</f>
        <v>0</v>
      </c>
      <c r="G34" s="5"/>
    </row>
    <row r="35" spans="2:7" s="12" customFormat="1" ht="15.5" x14ac:dyDescent="0.35">
      <c r="B35" s="9" t="str">
        <f>CONCATENATE($B$22," Subtotal")</f>
        <v>Other direct costs Subtotal</v>
      </c>
      <c r="C35" s="9"/>
      <c r="D35" s="9"/>
      <c r="E35" s="10"/>
      <c r="F35" s="11">
        <f>SUBTOTAL(109,Subtotals56[Cost])</f>
        <v>2</v>
      </c>
      <c r="G35" s="18"/>
    </row>
  </sheetData>
  <mergeCells count="3">
    <mergeCell ref="E4:F6"/>
    <mergeCell ref="G4:G6"/>
    <mergeCell ref="E3:F3"/>
  </mergeCells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G36"/>
  <sheetViews>
    <sheetView showGridLines="0" workbookViewId="0">
      <selection activeCell="C25" sqref="C25"/>
    </sheetView>
  </sheetViews>
  <sheetFormatPr defaultRowHeight="14.5" x14ac:dyDescent="0.35"/>
  <cols>
    <col min="1" max="1" width="9.08984375" customWidth="1"/>
    <col min="2" max="2" width="33" customWidth="1"/>
    <col min="3" max="3" width="29.453125" customWidth="1"/>
    <col min="4" max="4" width="17.36328125" customWidth="1"/>
    <col min="5" max="5" width="22.54296875" customWidth="1"/>
    <col min="6" max="6" width="22" customWidth="1"/>
    <col min="7" max="7" width="45.453125" customWidth="1"/>
  </cols>
  <sheetData>
    <row r="3" spans="2:7" ht="20.25" customHeight="1" x14ac:dyDescent="0.35">
      <c r="B3" s="19" t="s">
        <v>19</v>
      </c>
      <c r="C3" s="20">
        <v>2</v>
      </c>
      <c r="E3" s="62" t="s">
        <v>20</v>
      </c>
      <c r="F3" s="62"/>
      <c r="G3" s="35" t="s">
        <v>21</v>
      </c>
    </row>
    <row r="4" spans="2:7" ht="20.25" customHeight="1" x14ac:dyDescent="0.35">
      <c r="B4" s="19" t="s">
        <v>13</v>
      </c>
      <c r="C4" s="20" t="s">
        <v>37</v>
      </c>
      <c r="E4" s="53" t="s">
        <v>38</v>
      </c>
      <c r="F4" s="54"/>
      <c r="G4" s="59" t="s">
        <v>22</v>
      </c>
    </row>
    <row r="5" spans="2:7" ht="20.25" customHeight="1" x14ac:dyDescent="0.35">
      <c r="B5" s="19" t="s">
        <v>23</v>
      </c>
      <c r="C5" s="21">
        <f>SUM(F20,F36)</f>
        <v>0</v>
      </c>
      <c r="E5" s="55"/>
      <c r="F5" s="56"/>
      <c r="G5" s="60"/>
    </row>
    <row r="6" spans="2:7" ht="48.75" customHeight="1" x14ac:dyDescent="0.35">
      <c r="E6" s="57"/>
      <c r="F6" s="58"/>
      <c r="G6" s="61"/>
    </row>
    <row r="8" spans="2:7" ht="18.5" x14ac:dyDescent="0.45">
      <c r="B8" s="13" t="s">
        <v>24</v>
      </c>
    </row>
    <row r="9" spans="2:7" ht="15.5" x14ac:dyDescent="0.35">
      <c r="B9" s="8" t="s">
        <v>25</v>
      </c>
      <c r="C9" s="8" t="s">
        <v>26</v>
      </c>
      <c r="D9" s="8" t="s">
        <v>27</v>
      </c>
      <c r="E9" s="8" t="s">
        <v>28</v>
      </c>
      <c r="F9" s="8" t="s">
        <v>29</v>
      </c>
      <c r="G9" s="8" t="s">
        <v>30</v>
      </c>
    </row>
    <row r="10" spans="2:7" x14ac:dyDescent="0.35">
      <c r="B10" s="2"/>
      <c r="C10" s="2"/>
      <c r="D10" s="17"/>
      <c r="E10" s="3"/>
      <c r="F10" s="3">
        <f>Subtotals57[[#This Row],[Person-days]]*Subtotals57[[#This Row],[Rate]]</f>
        <v>0</v>
      </c>
      <c r="G10" s="5"/>
    </row>
    <row r="11" spans="2:7" x14ac:dyDescent="0.35">
      <c r="B11" s="2"/>
      <c r="C11" s="2"/>
      <c r="D11" s="17"/>
      <c r="E11" s="3"/>
      <c r="F11" s="3">
        <f>Subtotals57[[#This Row],[Person-days]]*Subtotals57[[#This Row],[Rate]]</f>
        <v>0</v>
      </c>
      <c r="G11" s="5"/>
    </row>
    <row r="12" spans="2:7" x14ac:dyDescent="0.35">
      <c r="B12" s="2"/>
      <c r="C12" s="2"/>
      <c r="D12" s="17"/>
      <c r="E12" s="3"/>
      <c r="F12" s="3">
        <f>Subtotals57[[#This Row],[Person-days]]*Subtotals57[[#This Row],[Rate]]</f>
        <v>0</v>
      </c>
      <c r="G12" s="5"/>
    </row>
    <row r="13" spans="2:7" x14ac:dyDescent="0.35">
      <c r="B13" s="22"/>
      <c r="C13" s="6"/>
      <c r="D13" s="23"/>
      <c r="E13" s="24"/>
      <c r="F13" s="25">
        <f>Subtotals57[[#This Row],[Person-days]]*Subtotals57[[#This Row],[Rate]]</f>
        <v>0</v>
      </c>
      <c r="G13" s="7"/>
    </row>
    <row r="14" spans="2:7" x14ac:dyDescent="0.35">
      <c r="B14" s="22"/>
      <c r="C14" s="6"/>
      <c r="D14" s="23"/>
      <c r="E14" s="24"/>
      <c r="F14" s="25">
        <f>Subtotals57[[#This Row],[Person-days]]*Subtotals57[[#This Row],[Rate]]</f>
        <v>0</v>
      </c>
      <c r="G14" s="7"/>
    </row>
    <row r="15" spans="2:7" x14ac:dyDescent="0.35">
      <c r="B15" s="22"/>
      <c r="C15" s="6"/>
      <c r="D15" s="23"/>
      <c r="E15" s="24"/>
      <c r="F15" s="25">
        <f>Subtotals57[[#This Row],[Person-days]]*Subtotals57[[#This Row],[Rate]]</f>
        <v>0</v>
      </c>
      <c r="G15" s="7"/>
    </row>
    <row r="16" spans="2:7" x14ac:dyDescent="0.35">
      <c r="B16" s="22"/>
      <c r="C16" s="6"/>
      <c r="D16" s="23"/>
      <c r="E16" s="24"/>
      <c r="F16" s="25">
        <f>Subtotals57[[#This Row],[Person-days]]*Subtotals57[[#This Row],[Rate]]</f>
        <v>0</v>
      </c>
      <c r="G16" s="7"/>
    </row>
    <row r="17" spans="2:7" x14ac:dyDescent="0.35">
      <c r="B17" s="22"/>
      <c r="C17" s="6"/>
      <c r="D17" s="23"/>
      <c r="E17" s="24"/>
      <c r="F17" s="25">
        <f>Subtotals57[[#This Row],[Person-days]]*Subtotals57[[#This Row],[Rate]]</f>
        <v>0</v>
      </c>
      <c r="G17" s="7"/>
    </row>
    <row r="18" spans="2:7" x14ac:dyDescent="0.35">
      <c r="B18" s="22"/>
      <c r="C18" s="6"/>
      <c r="D18" s="23"/>
      <c r="E18" s="24"/>
      <c r="F18" s="25">
        <f>Subtotals57[[#This Row],[Person-days]]*Subtotals57[[#This Row],[Rate]]</f>
        <v>0</v>
      </c>
      <c r="G18" s="7"/>
    </row>
    <row r="19" spans="2:7" x14ac:dyDescent="0.35">
      <c r="B19" s="22"/>
      <c r="C19" s="6"/>
      <c r="D19" s="23"/>
      <c r="E19" s="24"/>
      <c r="F19" s="25">
        <f>Subtotals57[[#This Row],[Person-days]]*Subtotals57[[#This Row],[Rate]]</f>
        <v>0</v>
      </c>
      <c r="G19" s="7"/>
    </row>
    <row r="20" spans="2:7" s="12" customFormat="1" ht="15.5" x14ac:dyDescent="0.35">
      <c r="B20" s="9" t="str">
        <f>CONCATENATE($B$8," Subtotal")</f>
        <v>Labor Subtotal</v>
      </c>
      <c r="C20" s="9"/>
      <c r="D20" s="9"/>
      <c r="E20" s="10"/>
      <c r="F20" s="11">
        <f>SUBTOTAL(109,Subtotals57[Cost])</f>
        <v>0</v>
      </c>
      <c r="G20" s="14"/>
    </row>
    <row r="22" spans="2:7" ht="18.5" x14ac:dyDescent="0.45">
      <c r="B22" s="13" t="s">
        <v>31</v>
      </c>
    </row>
    <row r="23" spans="2:7" ht="15.5" x14ac:dyDescent="0.35">
      <c r="B23" s="8" t="s">
        <v>32</v>
      </c>
      <c r="C23" s="8" t="s">
        <v>33</v>
      </c>
      <c r="D23" s="8" t="s">
        <v>34</v>
      </c>
      <c r="E23" s="8" t="s">
        <v>35</v>
      </c>
      <c r="F23" s="8" t="s">
        <v>29</v>
      </c>
      <c r="G23" s="8" t="s">
        <v>30</v>
      </c>
    </row>
    <row r="24" spans="2:7" x14ac:dyDescent="0.35">
      <c r="B24" s="2"/>
      <c r="C24" s="6"/>
      <c r="D24" s="15"/>
      <c r="E24" s="3"/>
      <c r="F24" s="3">
        <f>Subtotals568[[#This Row],[Quantity]]*Subtotals568[[#This Row],[Unit Cost]]</f>
        <v>0</v>
      </c>
      <c r="G24" s="5"/>
    </row>
    <row r="25" spans="2:7" x14ac:dyDescent="0.35">
      <c r="B25" s="2"/>
      <c r="C25" s="2"/>
      <c r="D25" s="15"/>
      <c r="E25" s="3"/>
      <c r="F25" s="3">
        <f>Subtotals568[[#This Row],[Quantity]]*Subtotals568[[#This Row],[Unit Cost]]</f>
        <v>0</v>
      </c>
      <c r="G25" s="5"/>
    </row>
    <row r="26" spans="2:7" x14ac:dyDescent="0.35">
      <c r="B26" s="2"/>
      <c r="C26" s="2"/>
      <c r="D26" s="15"/>
      <c r="E26" s="3"/>
      <c r="F26" s="3">
        <f>Subtotals568[[#This Row],[Quantity]]*Subtotals568[[#This Row],[Unit Cost]]</f>
        <v>0</v>
      </c>
      <c r="G26" s="5"/>
    </row>
    <row r="27" spans="2:7" x14ac:dyDescent="0.35">
      <c r="B27" s="6"/>
      <c r="C27" s="6"/>
      <c r="D27" s="26"/>
      <c r="E27" s="24"/>
      <c r="F27" s="25">
        <f>Subtotals568[[#This Row],[Quantity]]*Subtotals568[[#This Row],[Unit Cost]]</f>
        <v>0</v>
      </c>
      <c r="G27" s="7"/>
    </row>
    <row r="28" spans="2:7" x14ac:dyDescent="0.35">
      <c r="B28" s="6"/>
      <c r="C28" s="6"/>
      <c r="D28" s="26"/>
      <c r="E28" s="24"/>
      <c r="F28" s="25">
        <f>Subtotals568[[#This Row],[Quantity]]*Subtotals568[[#This Row],[Unit Cost]]</f>
        <v>0</v>
      </c>
      <c r="G28" s="7"/>
    </row>
    <row r="29" spans="2:7" x14ac:dyDescent="0.35">
      <c r="B29" s="6"/>
      <c r="C29" s="6"/>
      <c r="D29" s="26"/>
      <c r="E29" s="24"/>
      <c r="F29" s="25">
        <f>Subtotals568[[#This Row],[Quantity]]*Subtotals568[[#This Row],[Unit Cost]]</f>
        <v>0</v>
      </c>
      <c r="G29" s="7"/>
    </row>
    <row r="30" spans="2:7" x14ac:dyDescent="0.35">
      <c r="B30" s="6"/>
      <c r="C30" s="6"/>
      <c r="D30" s="26"/>
      <c r="E30" s="24"/>
      <c r="F30" s="25">
        <f>Subtotals568[[#This Row],[Quantity]]*Subtotals568[[#This Row],[Unit Cost]]</f>
        <v>0</v>
      </c>
      <c r="G30" s="7"/>
    </row>
    <row r="31" spans="2:7" x14ac:dyDescent="0.35">
      <c r="B31" s="2"/>
      <c r="C31" s="2"/>
      <c r="D31" s="16"/>
      <c r="E31" s="4"/>
      <c r="F31" s="1">
        <f>Subtotals568[[#This Row],[Quantity]]*Subtotals568[[#This Row],[Unit Cost]]</f>
        <v>0</v>
      </c>
      <c r="G31" s="5"/>
    </row>
    <row r="32" spans="2:7" x14ac:dyDescent="0.35">
      <c r="B32" s="2"/>
      <c r="C32" s="2"/>
      <c r="D32" s="16"/>
      <c r="E32" s="4"/>
      <c r="F32" s="1">
        <f>Subtotals568[[#This Row],[Quantity]]*Subtotals568[[#This Row],[Unit Cost]]</f>
        <v>0</v>
      </c>
      <c r="G32" s="5"/>
    </row>
    <row r="33" spans="2:7" x14ac:dyDescent="0.35">
      <c r="B33" s="2"/>
      <c r="C33" s="2"/>
      <c r="D33" s="16"/>
      <c r="E33" s="4"/>
      <c r="F33" s="1">
        <f>Subtotals568[[#This Row],[Quantity]]*Subtotals568[[#This Row],[Unit Cost]]</f>
        <v>0</v>
      </c>
      <c r="G33" s="5"/>
    </row>
    <row r="34" spans="2:7" x14ac:dyDescent="0.35">
      <c r="B34" s="2"/>
      <c r="C34" s="2"/>
      <c r="D34" s="16"/>
      <c r="E34" s="4"/>
      <c r="F34" s="1">
        <f>Subtotals568[[#This Row],[Quantity]]*Subtotals568[[#This Row],[Unit Cost]]</f>
        <v>0</v>
      </c>
      <c r="G34" s="5"/>
    </row>
    <row r="35" spans="2:7" x14ac:dyDescent="0.35">
      <c r="B35" s="2"/>
      <c r="C35" s="2"/>
      <c r="D35" s="16"/>
      <c r="E35" s="4"/>
      <c r="F35" s="1">
        <f>Subtotals568[[#This Row],[Quantity]]*Subtotals568[[#This Row],[Unit Cost]]</f>
        <v>0</v>
      </c>
      <c r="G35" s="5"/>
    </row>
    <row r="36" spans="2:7" s="12" customFormat="1" ht="15.5" x14ac:dyDescent="0.35">
      <c r="B36" s="9" t="str">
        <f>CONCATENATE($B$22," Subtotal")</f>
        <v>Other direct costs Subtotal</v>
      </c>
      <c r="C36" s="9"/>
      <c r="D36" s="9"/>
      <c r="E36" s="10"/>
      <c r="F36" s="11">
        <f>SUBTOTAL(109,Subtotals568[Cost])</f>
        <v>0</v>
      </c>
      <c r="G36" s="18"/>
    </row>
  </sheetData>
  <mergeCells count="3">
    <mergeCell ref="E3:F3"/>
    <mergeCell ref="E4:F6"/>
    <mergeCell ref="G4:G6"/>
  </mergeCells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967750A324284B88EBEEDAA1221041" ma:contentTypeVersion="6" ma:contentTypeDescription="Create a new document." ma:contentTypeScope="" ma:versionID="fa03b0d0f21655175d257749737d7416">
  <xsd:schema xmlns:xsd="http://www.w3.org/2001/XMLSchema" xmlns:xs="http://www.w3.org/2001/XMLSchema" xmlns:p="http://schemas.microsoft.com/office/2006/metadata/properties" xmlns:ns2="419c1c21-f1c7-4a6f-984b-5d7d648d69e1" xmlns:ns3="dd9e5403-1ae5-4d41-b6cb-cb7ebc7d9e75" targetNamespace="http://schemas.microsoft.com/office/2006/metadata/properties" ma:root="true" ma:fieldsID="e5b2b0bea67442063179fb32abd40f56" ns2:_="" ns3:_="">
    <xsd:import namespace="419c1c21-f1c7-4a6f-984b-5d7d648d69e1"/>
    <xsd:import namespace="dd9e5403-1ae5-4d41-b6cb-cb7ebc7d9e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9c1c21-f1c7-4a6f-984b-5d7d648d69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9e5403-1ae5-4d41-b6cb-cb7ebc7d9e7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610F63-E9FE-47F7-97DC-D1E81C56C4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201CE4-461F-4260-9134-F493C27948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9c1c21-f1c7-4a6f-984b-5d7d648d69e1"/>
    <ds:schemaRef ds:uri="dd9e5403-1ae5-4d41-b6cb-cb7ebc7d9e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1AB904-7499-4CAA-8911-7005C8F9034C}">
  <ds:schemaRefs>
    <ds:schemaRef ds:uri="http://purl.org/dc/terms/"/>
    <ds:schemaRef ds:uri="f9347bd1-0b38-455a-9452-b4e67971548e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190e3e6-e615-4dca-a591-75b930879eca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b5dbe13c-0fae-409c-9550-56c7fd211d0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Bidder Instructions</vt:lpstr>
      <vt:lpstr>Cover Page</vt:lpstr>
      <vt:lpstr>unlock</vt:lpstr>
      <vt:lpstr>1</vt:lpstr>
      <vt:lpstr>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DKR</dc:creator>
  <cp:keywords/>
  <dc:description/>
  <cp:lastModifiedBy>Lisette Anzoategui</cp:lastModifiedBy>
  <cp:revision/>
  <dcterms:created xsi:type="dcterms:W3CDTF">2017-07-19T09:47:47Z</dcterms:created>
  <dcterms:modified xsi:type="dcterms:W3CDTF">2020-02-18T15:40:23Z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0x0101001A967750A324284B88EBEEDAA1221041</vt:lpwstr>
  </property>
  <property fmtid="{D5CDD505-2E9C-101B-9397-08002B2CF9AE}" pid="3" name="_dlc_DocIdItemGuid">
    <vt:lpwstr>4a75ef78-0a3b-43cd-8ddc-bd409d5df92e</vt:lpwstr>
  </property>
  <property fmtid="{D5CDD505-2E9C-101B-9397-08002B2CF9AE}" pid="4" name="TaxKeyword">
    <vt:lpwstr/>
  </property>
  <property fmtid="{D5CDD505-2E9C-101B-9397-08002B2CF9AE}" pid="5" name="Order">
    <vt:r8>93700</vt:r8>
  </property>
  <property fmtid="{D5CDD505-2E9C-101B-9397-08002B2CF9AE}" pid="6" name="xd_Signature">
    <vt:bool>false</vt:bool>
  </property>
  <property fmtid="{D5CDD505-2E9C-101B-9397-08002B2CF9AE}" pid="7" name="Year">
    <vt:lpwstr>Year 1</vt:lpwstr>
  </property>
  <property fmtid="{D5CDD505-2E9C-101B-9397-08002B2CF9AE}" pid="8" name="xd_ProgID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